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<sst xmlns="http://schemas.openxmlformats.org/spreadsheetml/2006/main" count="90" uniqueCount="63">
  <si>
    <t>附件</t>
  </si>
  <si>
    <t>2022年度各区建筑节能目标任务完成情况统计表</t>
  </si>
  <si>
    <t>序号</t>
  </si>
  <si>
    <t>年度目标任务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</si>
  <si>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</si>
  <si>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</si>
  <si>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</si>
  <si>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</si>
  <si>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</si>
  <si>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</si>
  <si>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</si>
  <si>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</si>
  <si>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东湖高新区</t>
  </si>
  <si>
    <t>经开区</t>
  </si>
  <si>
    <t>黄陂区</t>
  </si>
  <si>
    <t>新洲区</t>
  </si>
  <si>
    <t>蔡甸区</t>
  </si>
  <si>
    <t>江夏区</t>
  </si>
  <si>
    <t>合计</t>
  </si>
  <si>
    <t>建筑节能标准执行率（%）</t>
  </si>
  <si>
    <t>新增居住建筑节能建筑面积（万㎡）</t>
  </si>
  <si>
    <t>新增公共建筑节能建筑面积（万㎡）</t>
  </si>
  <si>
    <t>新建建筑在设计阶段绿色建筑标准执行率（%）</t>
  </si>
  <si>
    <t>竣工建筑中绿色建筑占比（%）</t>
  </si>
  <si>
    <t>竣工绿色建筑面积（万㎡）</t>
  </si>
  <si>
    <t>新增星级绿色建筑标识（个）                             *高星级绿色建筑标识</t>
  </si>
  <si>
    <t>2（1）</t>
  </si>
  <si>
    <t>2（2）</t>
  </si>
  <si>
    <t>2(2)</t>
  </si>
  <si>
    <t>3（1）</t>
  </si>
  <si>
    <t>4（1）</t>
  </si>
  <si>
    <t>新增超低能耗建筑面积（万㎡）</t>
  </si>
  <si>
    <t>竣工建筑面积中可再生能源建筑应用面积占比（%）</t>
  </si>
  <si>
    <t>太阳能光热、空气能热水及浅层地热建筑应用（万㎡）</t>
  </si>
  <si>
    <t>太阳能光伏建筑应用（MW）</t>
  </si>
  <si>
    <t>预拌混凝土站点绿色生产达标（%）</t>
  </si>
  <si>
    <t>/</t>
  </si>
  <si>
    <t>具备条件的预拌混凝土站点绿色生产标识取得率（%）</t>
  </si>
  <si>
    <t>预拌混凝土应用率（%）</t>
  </si>
  <si>
    <t>预拌砂浆应用率（%）</t>
  </si>
  <si>
    <t>在建工程新型墙体材料应用率（%）</t>
  </si>
  <si>
    <t>新建建筑绿色建材应用比例（%）
*其中政府投资项目和大型公共建筑应用比例不低于50%</t>
  </si>
  <si>
    <t>既有居住建筑节能绿色化改造面积（万㎡）</t>
  </si>
  <si>
    <t>既有公共建筑节能绿色化改造面积（万㎡）</t>
  </si>
  <si>
    <t>新增建筑节能能力（万吨标准煤）</t>
  </si>
  <si>
    <t>新建装配式建筑面积（万㎡）                           *新建装配式民用建筑面积</t>
  </si>
  <si>
    <t>80（38.6）</t>
  </si>
  <si>
    <t>49.7（49.7）</t>
  </si>
  <si>
    <t>96（49.5）</t>
  </si>
  <si>
    <t>95.6（76.7）</t>
  </si>
  <si>
    <t>81.8（74.5）</t>
  </si>
  <si>
    <t>55.9（30.7）</t>
  </si>
  <si>
    <t>70.6（48）</t>
  </si>
  <si>
    <t>160.5（76.1）</t>
  </si>
  <si>
    <t>240.4（203.1）</t>
  </si>
  <si>
    <t>180.1（100.5）</t>
  </si>
  <si>
    <t>120.8（28.3)</t>
  </si>
  <si>
    <t>120
(27.6)</t>
  </si>
  <si>
    <t>102.5
(78.3)</t>
  </si>
  <si>
    <t>150.7(123.4)</t>
  </si>
  <si>
    <t>1604.2
(1004.9)</t>
  </si>
  <si>
    <t>装配式建筑工程示范项目（个）</t>
  </si>
  <si>
    <r>
      <t>备注：</t>
    </r>
    <r>
      <rPr>
        <sz val="10"/>
        <color indexed="8"/>
        <rFont val="仿宋"/>
        <family val="3"/>
      </rPr>
      <t>数据来自各区报表及市城建局对各区日常工作掌握情况。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</si>
</sst>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仿宋_GB2312"/>
      <family val="3"/>
    </font>
    <font>
      <sz val="9"/>
      <color indexed="8"/>
      <name val="黑体"/>
      <family val="3"/>
    </font>
    <font>
      <sz val="10.5"/>
      <color indexed="8"/>
      <name val="仿宋"/>
      <family val="3"/>
    </font>
    <font>
      <sz val="9"/>
      <name val="黑体"/>
      <family val="3"/>
    </font>
    <font>
      <b/>
      <sz val="9"/>
      <name val="黑体"/>
      <family val="3"/>
    </font>
    <font>
      <b/>
      <sz val="10"/>
      <name val="黑体"/>
      <family val="3"/>
    </font>
    <font>
      <sz val="11"/>
      <name val="黑体"/>
      <family val="3"/>
    </font>
    <font>
      <sz val="10"/>
      <name val="黑体"/>
      <family val="3"/>
    </font>
    <font>
      <b/>
      <sz val="9"/>
      <color indexed="8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9"/>
      <color theme="1"/>
      <name val="Calibri"/>
      <family val="0"/>
    </font>
    <font>
      <sz val="11"/>
      <color theme="1"/>
      <name val="黑体"/>
      <family val="3"/>
    </font>
    <font>
      <b/>
      <sz val="18"/>
      <color theme="1"/>
      <name val="仿宋_GB2312"/>
      <family val="3"/>
    </font>
    <font>
      <sz val="9"/>
      <color theme="1"/>
      <name val="黑体"/>
      <family val="3"/>
    </font>
    <font>
      <sz val="10.5"/>
      <color rgb="FF000000"/>
      <name val="仿宋"/>
      <family val="3"/>
    </font>
    <font>
      <sz val="9"/>
      <color rgb="FF000000"/>
      <name val="黑体"/>
      <family val="3"/>
    </font>
    <font>
      <b/>
      <sz val="9"/>
      <color rgb="FF000000"/>
      <name val="黑体"/>
      <family val="3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b/>
      <sz val="9"/>
      <color theme="1"/>
      <name val="黑体"/>
      <family val="3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18" fillId="0" borderId="0">
      <alignment/>
      <protection/>
    </xf>
    <xf numFmtId="0" fontId="47" fillId="0" borderId="3" applyNumberFormat="0" applyFill="0" applyAlignment="0" applyProtection="0"/>
    <xf numFmtId="0" fontId="18" fillId="0" borderId="0">
      <alignment/>
      <protection/>
    </xf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  <xf numFmtId="0" fontId="18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/>
    </xf>
    <xf numFmtId="176" fontId="61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176" fontId="62" fillId="0" borderId="9" xfId="0" applyNumberFormat="1" applyFont="1" applyFill="1" applyBorder="1" applyAlignment="1">
      <alignment horizontal="center" vertical="center"/>
    </xf>
    <xf numFmtId="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justify" vertical="center"/>
    </xf>
    <xf numFmtId="0" fontId="59" fillId="0" borderId="9" xfId="25" applyNumberFormat="1" applyFont="1" applyFill="1" applyBorder="1" applyAlignment="1" applyProtection="1">
      <alignment horizontal="center" vertical="center" wrapText="1"/>
      <protection/>
    </xf>
    <xf numFmtId="0" fontId="63" fillId="0" borderId="9" xfId="0" applyFont="1" applyBorder="1" applyAlignment="1">
      <alignment horizontal="left" vertical="center" wrapText="1"/>
    </xf>
    <xf numFmtId="0" fontId="64" fillId="0" borderId="9" xfId="0" applyFont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178" fontId="59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 applyProtection="1">
      <alignment horizontal="center" vertical="center"/>
      <protection/>
    </xf>
    <xf numFmtId="178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 applyProtection="1">
      <alignment horizontal="center" vertical="center" wrapText="1"/>
      <protection/>
    </xf>
    <xf numFmtId="178" fontId="61" fillId="0" borderId="9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78" fontId="59" fillId="0" borderId="9" xfId="0" applyNumberFormat="1" applyFont="1" applyFill="1" applyBorder="1" applyAlignment="1">
      <alignment horizontal="center" vertical="center" wrapText="1"/>
    </xf>
    <xf numFmtId="178" fontId="59" fillId="0" borderId="9" xfId="2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81" xfId="34"/>
    <cellStyle name="标题 2" xfId="35"/>
    <cellStyle name="常规 8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_Sheet1" xfId="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15" zoomScaleNormal="115" zoomScaleSheetLayoutView="100" workbookViewId="0" topLeftCell="A1">
      <pane ySplit="5" topLeftCell="A6" activePane="bottomLeft" state="frozen"/>
      <selection pane="bottomLeft" activeCell="P13" sqref="P13"/>
    </sheetView>
  </sheetViews>
  <sheetFormatPr defaultColWidth="9.00390625" defaultRowHeight="15"/>
  <cols>
    <col min="1" max="1" width="5.00390625" style="3" customWidth="1"/>
    <col min="2" max="2" width="28.8515625" style="4" customWidth="1"/>
    <col min="3" max="3" width="7.421875" style="5" customWidth="1"/>
    <col min="4" max="11" width="7.421875" style="3" customWidth="1"/>
    <col min="12" max="12" width="8.421875" style="3" customWidth="1"/>
    <col min="13" max="17" width="7.421875" style="3" customWidth="1"/>
    <col min="18" max="18" width="24.00390625" style="3" customWidth="1"/>
    <col min="19" max="19" width="12.57421875" style="3" bestFit="1" customWidth="1"/>
    <col min="20" max="16384" width="9.00390625" style="3" customWidth="1"/>
  </cols>
  <sheetData>
    <row r="1" spans="1:17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6.7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</row>
    <row r="6" spans="1:17" ht="28.5" customHeight="1">
      <c r="A6" s="10">
        <v>1</v>
      </c>
      <c r="B6" s="11" t="s">
        <v>19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>
        <v>100</v>
      </c>
      <c r="M6" s="12">
        <v>100</v>
      </c>
      <c r="N6" s="12">
        <v>100</v>
      </c>
      <c r="O6" s="12">
        <v>100</v>
      </c>
      <c r="P6" s="12">
        <v>100</v>
      </c>
      <c r="Q6" s="50">
        <v>100</v>
      </c>
    </row>
    <row r="7" spans="1:17" ht="28.5" customHeight="1">
      <c r="A7" s="13">
        <v>2</v>
      </c>
      <c r="B7" s="11" t="s">
        <v>20</v>
      </c>
      <c r="C7" s="14">
        <v>74.60248100000001</v>
      </c>
      <c r="D7" s="15">
        <v>30.227380799999995</v>
      </c>
      <c r="E7" s="14">
        <v>75.521225</v>
      </c>
      <c r="F7" s="14">
        <v>171.990698</v>
      </c>
      <c r="G7" s="14">
        <v>97.01095900000001</v>
      </c>
      <c r="H7" s="14">
        <v>34.834837</v>
      </c>
      <c r="I7" s="14">
        <v>294.9679219999999</v>
      </c>
      <c r="J7" s="15">
        <v>233.3962006999999</v>
      </c>
      <c r="K7" s="14">
        <v>198.543714</v>
      </c>
      <c r="L7" s="14">
        <v>123.80763499999993</v>
      </c>
      <c r="M7" s="14">
        <v>155.99940300000003</v>
      </c>
      <c r="N7" s="14">
        <v>186.67939799999985</v>
      </c>
      <c r="O7" s="14">
        <v>170.98588500000002</v>
      </c>
      <c r="P7" s="14">
        <v>218.65611399999986</v>
      </c>
      <c r="Q7" s="50">
        <f aca="true" t="shared" si="0" ref="Q7:Q13">SUM(C7:P7)</f>
        <v>2067.2238524999993</v>
      </c>
    </row>
    <row r="8" spans="1:17" ht="28.5" customHeight="1">
      <c r="A8" s="13"/>
      <c r="B8" s="11" t="s">
        <v>21</v>
      </c>
      <c r="C8" s="14">
        <v>30.602224999999994</v>
      </c>
      <c r="D8" s="14">
        <v>50.24639400000001</v>
      </c>
      <c r="E8" s="14">
        <v>58.87365</v>
      </c>
      <c r="F8" s="15">
        <v>24.097338999999998</v>
      </c>
      <c r="G8" s="14">
        <v>111.45534099999999</v>
      </c>
      <c r="H8" s="14">
        <v>19.420503000000004</v>
      </c>
      <c r="I8" s="14">
        <v>104.54199600000003</v>
      </c>
      <c r="J8" s="14">
        <v>143.02674199999996</v>
      </c>
      <c r="K8" s="14">
        <v>80.58341400000002</v>
      </c>
      <c r="L8" s="15">
        <v>33.75353199999999</v>
      </c>
      <c r="M8" s="15">
        <v>18.676053999999993</v>
      </c>
      <c r="N8" s="14">
        <v>73.48504840000001</v>
      </c>
      <c r="O8" s="14">
        <v>54.15188600000001</v>
      </c>
      <c r="P8" s="14">
        <v>104.554312</v>
      </c>
      <c r="Q8" s="50">
        <f t="shared" si="0"/>
        <v>907.4684364</v>
      </c>
    </row>
    <row r="9" spans="1:17" ht="28.5" customHeight="1">
      <c r="A9" s="10">
        <v>3</v>
      </c>
      <c r="B9" s="11" t="s">
        <v>22</v>
      </c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6">
        <v>100</v>
      </c>
      <c r="P9" s="16">
        <v>100</v>
      </c>
      <c r="Q9" s="50">
        <v>100</v>
      </c>
    </row>
    <row r="10" spans="1:17" ht="28.5" customHeight="1">
      <c r="A10" s="10">
        <v>4</v>
      </c>
      <c r="B10" s="11" t="s">
        <v>23</v>
      </c>
      <c r="C10" s="16">
        <v>95.02</v>
      </c>
      <c r="D10" s="17">
        <v>96.57</v>
      </c>
      <c r="E10" s="16">
        <v>100</v>
      </c>
      <c r="F10" s="16">
        <v>100</v>
      </c>
      <c r="G10" s="16">
        <v>99.95</v>
      </c>
      <c r="H10" s="17">
        <v>99.8</v>
      </c>
      <c r="I10" s="16">
        <v>96.97</v>
      </c>
      <c r="J10" s="16">
        <v>100</v>
      </c>
      <c r="K10" s="16">
        <v>99.52</v>
      </c>
      <c r="L10" s="47">
        <v>98.91</v>
      </c>
      <c r="M10" s="16">
        <v>100</v>
      </c>
      <c r="N10" s="16">
        <v>100</v>
      </c>
      <c r="O10" s="16">
        <v>100</v>
      </c>
      <c r="P10" s="17">
        <v>99.52</v>
      </c>
      <c r="Q10" s="51">
        <v>99.07</v>
      </c>
    </row>
    <row r="11" spans="1:17" ht="28.5" customHeight="1">
      <c r="A11" s="10">
        <v>5</v>
      </c>
      <c r="B11" s="11" t="s">
        <v>24</v>
      </c>
      <c r="C11" s="14">
        <v>99.963722</v>
      </c>
      <c r="D11" s="14">
        <v>77.7135588</v>
      </c>
      <c r="E11" s="14">
        <v>134.394875</v>
      </c>
      <c r="F11" s="14">
        <v>196.088037</v>
      </c>
      <c r="G11" s="14">
        <v>208.3543</v>
      </c>
      <c r="H11" s="14">
        <v>54.147723</v>
      </c>
      <c r="I11" s="14">
        <v>387.41015899999996</v>
      </c>
      <c r="J11" s="14">
        <f>J8+J7</f>
        <v>376.42294269999985</v>
      </c>
      <c r="K11" s="14">
        <v>274.992688</v>
      </c>
      <c r="L11" s="14">
        <v>155.840406</v>
      </c>
      <c r="M11" s="14">
        <v>174.675457</v>
      </c>
      <c r="N11" s="14">
        <v>260.16444640000003</v>
      </c>
      <c r="O11" s="14">
        <v>225.137771</v>
      </c>
      <c r="P11" s="14">
        <v>321.673525</v>
      </c>
      <c r="Q11" s="50">
        <f t="shared" si="0"/>
        <v>2946.9796109000004</v>
      </c>
    </row>
    <row r="12" spans="1:17" ht="42.75" customHeight="1">
      <c r="A12" s="10">
        <v>6</v>
      </c>
      <c r="B12" s="11" t="s">
        <v>25</v>
      </c>
      <c r="C12" s="18">
        <v>0</v>
      </c>
      <c r="D12" s="18">
        <v>0</v>
      </c>
      <c r="E12" s="18">
        <v>0</v>
      </c>
      <c r="F12" s="18">
        <v>0</v>
      </c>
      <c r="G12" s="19" t="s">
        <v>26</v>
      </c>
      <c r="H12" s="20" t="s">
        <v>26</v>
      </c>
      <c r="I12" s="18">
        <v>0</v>
      </c>
      <c r="J12" s="19" t="s">
        <v>27</v>
      </c>
      <c r="K12" s="18">
        <v>2</v>
      </c>
      <c r="L12" s="19" t="s">
        <v>28</v>
      </c>
      <c r="M12" s="19" t="s">
        <v>29</v>
      </c>
      <c r="N12" s="18">
        <v>1</v>
      </c>
      <c r="O12" s="19" t="s">
        <v>30</v>
      </c>
      <c r="P12" s="18">
        <v>0</v>
      </c>
      <c r="Q12" s="52">
        <f t="shared" si="0"/>
        <v>3</v>
      </c>
    </row>
    <row r="13" spans="1:17" ht="28.5" customHeight="1">
      <c r="A13" s="10">
        <v>7</v>
      </c>
      <c r="B13" s="11" t="s">
        <v>31</v>
      </c>
      <c r="C13" s="21">
        <v>5.65</v>
      </c>
      <c r="D13" s="21">
        <v>3.33</v>
      </c>
      <c r="E13" s="22">
        <v>0.43</v>
      </c>
      <c r="F13" s="14">
        <v>28.44</v>
      </c>
      <c r="G13" s="14">
        <v>1.95</v>
      </c>
      <c r="H13" s="21">
        <v>3</v>
      </c>
      <c r="I13" s="22">
        <v>0</v>
      </c>
      <c r="J13" s="22">
        <v>0.46</v>
      </c>
      <c r="K13" s="21">
        <v>2.88</v>
      </c>
      <c r="L13" s="21">
        <v>7.12</v>
      </c>
      <c r="M13" s="14">
        <v>1.5</v>
      </c>
      <c r="N13" s="22">
        <v>0</v>
      </c>
      <c r="O13" s="14">
        <v>2.97</v>
      </c>
      <c r="P13" s="15">
        <v>0.29</v>
      </c>
      <c r="Q13" s="52">
        <f t="shared" si="0"/>
        <v>58.02</v>
      </c>
    </row>
    <row r="14" spans="1:17" ht="28.5" customHeight="1">
      <c r="A14" s="10">
        <v>8</v>
      </c>
      <c r="B14" s="11" t="s">
        <v>32</v>
      </c>
      <c r="C14" s="23">
        <v>51.59113</v>
      </c>
      <c r="D14" s="23">
        <v>47.08441</v>
      </c>
      <c r="E14" s="24">
        <v>9.798244</v>
      </c>
      <c r="F14" s="24">
        <v>25.38487</v>
      </c>
      <c r="G14" s="23">
        <v>33.27516</v>
      </c>
      <c r="H14" s="23">
        <v>34.35575</v>
      </c>
      <c r="I14" s="24">
        <v>9.535765</v>
      </c>
      <c r="J14" s="23">
        <v>34.2456</v>
      </c>
      <c r="K14" s="23">
        <v>47.25788</v>
      </c>
      <c r="L14" s="23">
        <v>59.78139</v>
      </c>
      <c r="M14" s="23">
        <v>52.11494</v>
      </c>
      <c r="N14" s="23">
        <v>40.55224</v>
      </c>
      <c r="O14" s="23">
        <v>37.28168</v>
      </c>
      <c r="P14" s="23">
        <v>33.49474</v>
      </c>
      <c r="Q14" s="51">
        <v>34.45579</v>
      </c>
    </row>
    <row r="15" spans="1:17" ht="28.5" customHeight="1">
      <c r="A15" s="10">
        <v>9</v>
      </c>
      <c r="B15" s="11" t="s">
        <v>33</v>
      </c>
      <c r="C15" s="14">
        <v>54.2762934</v>
      </c>
      <c r="D15" s="15">
        <v>37.8906</v>
      </c>
      <c r="E15" s="15">
        <v>13.168338400000001</v>
      </c>
      <c r="F15" s="15">
        <v>49.77669019999999</v>
      </c>
      <c r="G15" s="14">
        <v>69.36750500000001</v>
      </c>
      <c r="H15" s="14">
        <v>18.639827</v>
      </c>
      <c r="I15" s="15">
        <v>38.096327</v>
      </c>
      <c r="J15" s="15">
        <v>128.90829330000005</v>
      </c>
      <c r="K15" s="14">
        <v>131.9095612</v>
      </c>
      <c r="L15" s="14">
        <v>94.19224799999992</v>
      </c>
      <c r="M15" s="14">
        <v>91.03201610000004</v>
      </c>
      <c r="N15" s="15">
        <v>105.50250069999993</v>
      </c>
      <c r="O15" s="14">
        <v>83.93514</v>
      </c>
      <c r="P15" s="15">
        <v>108.25848701440022</v>
      </c>
      <c r="Q15" s="52">
        <f>SUM(C15:P15)</f>
        <v>1024.9538273144003</v>
      </c>
    </row>
    <row r="16" spans="1:17" ht="28.5" customHeight="1">
      <c r="A16" s="10">
        <v>10</v>
      </c>
      <c r="B16" s="11" t="s">
        <v>34</v>
      </c>
      <c r="C16" s="22">
        <v>0</v>
      </c>
      <c r="D16" s="22">
        <v>0.07</v>
      </c>
      <c r="E16" s="21">
        <v>1.52</v>
      </c>
      <c r="F16" s="15">
        <v>0.624</v>
      </c>
      <c r="G16" s="25">
        <v>0.0054</v>
      </c>
      <c r="H16" s="21">
        <v>3.73</v>
      </c>
      <c r="I16" s="22">
        <v>0</v>
      </c>
      <c r="J16" s="22">
        <v>0</v>
      </c>
      <c r="K16" s="22">
        <v>0</v>
      </c>
      <c r="L16" s="22">
        <v>0</v>
      </c>
      <c r="M16" s="21">
        <v>2.63</v>
      </c>
      <c r="N16" s="22">
        <v>0</v>
      </c>
      <c r="O16" s="14">
        <v>2.10015</v>
      </c>
      <c r="P16" s="22">
        <v>0</v>
      </c>
      <c r="Q16" s="52">
        <f>SUM(C16:P16)</f>
        <v>10.679549999999999</v>
      </c>
    </row>
    <row r="17" spans="1:17" s="1" customFormat="1" ht="28.5" customHeight="1">
      <c r="A17" s="26">
        <v>11</v>
      </c>
      <c r="B17" s="27" t="s">
        <v>35</v>
      </c>
      <c r="C17" s="28">
        <v>100</v>
      </c>
      <c r="D17" s="29" t="s">
        <v>36</v>
      </c>
      <c r="E17" s="29" t="s">
        <v>36</v>
      </c>
      <c r="F17" s="30">
        <v>92</v>
      </c>
      <c r="G17" s="29" t="s">
        <v>36</v>
      </c>
      <c r="H17" s="30">
        <v>76</v>
      </c>
      <c r="I17" s="28">
        <v>100</v>
      </c>
      <c r="J17" s="28">
        <v>100</v>
      </c>
      <c r="K17" s="28">
        <v>100</v>
      </c>
      <c r="L17" s="30">
        <v>92</v>
      </c>
      <c r="M17" s="28">
        <v>97</v>
      </c>
      <c r="N17" s="28">
        <v>100</v>
      </c>
      <c r="O17" s="28">
        <v>100</v>
      </c>
      <c r="P17" s="28">
        <v>97</v>
      </c>
      <c r="Q17" s="53">
        <v>91</v>
      </c>
    </row>
    <row r="18" spans="1:17" s="1" customFormat="1" ht="28.5" customHeight="1">
      <c r="A18" s="26">
        <v>12</v>
      </c>
      <c r="B18" s="27" t="s">
        <v>37</v>
      </c>
      <c r="C18" s="31">
        <v>25</v>
      </c>
      <c r="D18" s="32" t="s">
        <v>36</v>
      </c>
      <c r="E18" s="32" t="s">
        <v>36</v>
      </c>
      <c r="F18" s="31">
        <v>69</v>
      </c>
      <c r="G18" s="32" t="s">
        <v>36</v>
      </c>
      <c r="H18" s="31">
        <v>48</v>
      </c>
      <c r="I18" s="31">
        <v>20</v>
      </c>
      <c r="J18" s="31">
        <v>50</v>
      </c>
      <c r="K18" s="31">
        <v>24</v>
      </c>
      <c r="L18" s="31">
        <v>31</v>
      </c>
      <c r="M18" s="31">
        <v>39</v>
      </c>
      <c r="N18" s="31">
        <v>50</v>
      </c>
      <c r="O18" s="31">
        <v>52</v>
      </c>
      <c r="P18" s="31">
        <v>43</v>
      </c>
      <c r="Q18" s="54">
        <v>33.78</v>
      </c>
    </row>
    <row r="19" spans="1:17" s="1" customFormat="1" ht="28.5" customHeight="1">
      <c r="A19" s="26">
        <v>13</v>
      </c>
      <c r="B19" s="27" t="s">
        <v>38</v>
      </c>
      <c r="C19" s="28">
        <v>100</v>
      </c>
      <c r="D19" s="32" t="s">
        <v>36</v>
      </c>
      <c r="E19" s="32" t="s">
        <v>36</v>
      </c>
      <c r="F19" s="28">
        <v>100</v>
      </c>
      <c r="G19" s="32" t="s">
        <v>36</v>
      </c>
      <c r="H19" s="28">
        <v>100</v>
      </c>
      <c r="I19" s="28">
        <v>100</v>
      </c>
      <c r="J19" s="28">
        <v>100</v>
      </c>
      <c r="K19" s="28">
        <v>100</v>
      </c>
      <c r="L19" s="28">
        <v>100</v>
      </c>
      <c r="M19" s="28">
        <v>100</v>
      </c>
      <c r="N19" s="28">
        <v>100</v>
      </c>
      <c r="O19" s="28">
        <v>100</v>
      </c>
      <c r="P19" s="28">
        <v>100</v>
      </c>
      <c r="Q19" s="53">
        <v>100</v>
      </c>
    </row>
    <row r="20" spans="1:17" s="1" customFormat="1" ht="28.5" customHeight="1">
      <c r="A20" s="26">
        <v>14</v>
      </c>
      <c r="B20" s="27" t="s">
        <v>39</v>
      </c>
      <c r="C20" s="28">
        <v>100</v>
      </c>
      <c r="D20" s="32" t="s">
        <v>36</v>
      </c>
      <c r="E20" s="32" t="s">
        <v>36</v>
      </c>
      <c r="F20" s="28">
        <v>100</v>
      </c>
      <c r="G20" s="32" t="s">
        <v>36</v>
      </c>
      <c r="H20" s="28">
        <v>100</v>
      </c>
      <c r="I20" s="28">
        <v>100</v>
      </c>
      <c r="J20" s="28">
        <v>100</v>
      </c>
      <c r="K20" s="28">
        <v>100</v>
      </c>
      <c r="L20" s="28">
        <v>100</v>
      </c>
      <c r="M20" s="28">
        <v>100</v>
      </c>
      <c r="N20" s="28">
        <v>100</v>
      </c>
      <c r="O20" s="28">
        <v>100</v>
      </c>
      <c r="P20" s="28">
        <v>100</v>
      </c>
      <c r="Q20" s="53">
        <v>100</v>
      </c>
    </row>
    <row r="21" spans="1:17" s="2" customFormat="1" ht="28.5" customHeight="1">
      <c r="A21" s="33">
        <v>15</v>
      </c>
      <c r="B21" s="34" t="s">
        <v>40</v>
      </c>
      <c r="C21" s="12">
        <v>100</v>
      </c>
      <c r="D21" s="12">
        <v>100</v>
      </c>
      <c r="E21" s="12">
        <v>100</v>
      </c>
      <c r="F21" s="12">
        <v>100</v>
      </c>
      <c r="G21" s="12">
        <v>100</v>
      </c>
      <c r="H21" s="12">
        <v>100</v>
      </c>
      <c r="I21" s="12">
        <v>100</v>
      </c>
      <c r="J21" s="12">
        <v>100</v>
      </c>
      <c r="K21" s="12">
        <v>100</v>
      </c>
      <c r="L21" s="12">
        <v>100</v>
      </c>
      <c r="M21" s="12">
        <v>100</v>
      </c>
      <c r="N21" s="12">
        <v>100</v>
      </c>
      <c r="O21" s="12">
        <v>100</v>
      </c>
      <c r="P21" s="12">
        <v>100</v>
      </c>
      <c r="Q21" s="55">
        <v>100</v>
      </c>
    </row>
    <row r="22" spans="1:17" ht="64.5" customHeight="1">
      <c r="A22" s="10">
        <v>16</v>
      </c>
      <c r="B22" s="11" t="s">
        <v>41</v>
      </c>
      <c r="C22" s="35" t="s">
        <v>36</v>
      </c>
      <c r="D22" s="35" t="s">
        <v>36</v>
      </c>
      <c r="E22" s="35" t="s">
        <v>36</v>
      </c>
      <c r="F22" s="35" t="s">
        <v>36</v>
      </c>
      <c r="G22" s="35" t="s">
        <v>36</v>
      </c>
      <c r="H22" s="35" t="s">
        <v>36</v>
      </c>
      <c r="I22" s="35" t="s">
        <v>36</v>
      </c>
      <c r="J22" s="35" t="s">
        <v>36</v>
      </c>
      <c r="K22" s="35" t="s">
        <v>36</v>
      </c>
      <c r="L22" s="35" t="s">
        <v>36</v>
      </c>
      <c r="M22" s="35" t="s">
        <v>36</v>
      </c>
      <c r="N22" s="35" t="s">
        <v>36</v>
      </c>
      <c r="O22" s="35" t="s">
        <v>36</v>
      </c>
      <c r="P22" s="35" t="s">
        <v>36</v>
      </c>
      <c r="Q22" s="50" t="s">
        <v>36</v>
      </c>
    </row>
    <row r="23" spans="1:18" ht="28.5" customHeight="1">
      <c r="A23" s="13">
        <v>17</v>
      </c>
      <c r="B23" s="11" t="s">
        <v>42</v>
      </c>
      <c r="C23" s="36">
        <v>14.038599999999995</v>
      </c>
      <c r="D23" s="37">
        <v>176.48</v>
      </c>
      <c r="E23" s="37">
        <v>21.9572</v>
      </c>
      <c r="F23" s="37">
        <v>48.01</v>
      </c>
      <c r="G23" s="12">
        <v>3.14</v>
      </c>
      <c r="H23" s="12">
        <v>19.31</v>
      </c>
      <c r="I23" s="48">
        <v>0</v>
      </c>
      <c r="J23" s="12">
        <v>15</v>
      </c>
      <c r="K23" s="12">
        <v>9.395</v>
      </c>
      <c r="L23" s="48">
        <v>0</v>
      </c>
      <c r="M23" s="12">
        <v>5.750000000000001</v>
      </c>
      <c r="N23" s="12">
        <v>9.306000000000001</v>
      </c>
      <c r="O23" s="12">
        <v>11.429999999999998</v>
      </c>
      <c r="P23" s="12">
        <v>47.758</v>
      </c>
      <c r="Q23" s="50">
        <f aca="true" t="shared" si="1" ref="Q23:Q25">SUM(C23:P23)</f>
        <v>381.5747999999999</v>
      </c>
      <c r="R23" s="56"/>
    </row>
    <row r="24" spans="1:17" ht="28.5" customHeight="1">
      <c r="A24" s="13"/>
      <c r="B24" s="11" t="s">
        <v>43</v>
      </c>
      <c r="C24" s="36">
        <v>15.2299</v>
      </c>
      <c r="D24" s="12">
        <v>12.31</v>
      </c>
      <c r="E24" s="12">
        <v>4.130000000000001</v>
      </c>
      <c r="F24" s="12">
        <v>5.21</v>
      </c>
      <c r="G24" s="12">
        <v>6.08</v>
      </c>
      <c r="H24" s="37">
        <v>5.67</v>
      </c>
      <c r="I24" s="12">
        <v>11.49</v>
      </c>
      <c r="J24" s="12">
        <v>9.72</v>
      </c>
      <c r="K24" s="12">
        <v>8.08</v>
      </c>
      <c r="L24" s="48">
        <v>2</v>
      </c>
      <c r="M24" s="12">
        <v>3.8970000000000002</v>
      </c>
      <c r="N24" s="12">
        <v>5.411999999999999</v>
      </c>
      <c r="O24" s="12">
        <v>3.1</v>
      </c>
      <c r="P24" s="48">
        <v>1.791</v>
      </c>
      <c r="Q24" s="50">
        <f t="shared" si="1"/>
        <v>94.1199</v>
      </c>
    </row>
    <row r="25" spans="1:17" ht="28.5" customHeight="1">
      <c r="A25" s="10">
        <v>18</v>
      </c>
      <c r="B25" s="11" t="s">
        <v>44</v>
      </c>
      <c r="C25" s="38">
        <v>2.1436303300760002</v>
      </c>
      <c r="D25" s="38">
        <v>2.63656826208</v>
      </c>
      <c r="E25" s="39">
        <v>2.6</v>
      </c>
      <c r="F25" s="40">
        <v>2.813002435198</v>
      </c>
      <c r="G25" s="36">
        <v>4.981681397750001</v>
      </c>
      <c r="H25" s="39">
        <v>1.17</v>
      </c>
      <c r="I25" s="36">
        <v>6.351247800381999</v>
      </c>
      <c r="J25" s="38">
        <v>7.982882770889198</v>
      </c>
      <c r="K25" s="36">
        <v>4.776152811323999</v>
      </c>
      <c r="L25" s="40">
        <v>2.609142478309999</v>
      </c>
      <c r="M25" s="40">
        <v>2.4270665109550005</v>
      </c>
      <c r="N25" s="38">
        <v>4.322571414172998</v>
      </c>
      <c r="O25" s="38">
        <v>3.976144154770001</v>
      </c>
      <c r="P25" s="38">
        <v>5.91482004943072</v>
      </c>
      <c r="Q25" s="50">
        <f t="shared" si="1"/>
        <v>54.704910415337906</v>
      </c>
    </row>
    <row r="26" spans="1:17" ht="49.5" customHeight="1">
      <c r="A26" s="10">
        <v>19</v>
      </c>
      <c r="B26" s="11" t="s">
        <v>45</v>
      </c>
      <c r="C26" s="41" t="s">
        <v>46</v>
      </c>
      <c r="D26" s="42" t="s">
        <v>47</v>
      </c>
      <c r="E26" s="42" t="s">
        <v>48</v>
      </c>
      <c r="F26" s="42" t="s">
        <v>49</v>
      </c>
      <c r="G26" s="42" t="s">
        <v>50</v>
      </c>
      <c r="H26" s="41" t="s">
        <v>51</v>
      </c>
      <c r="I26" s="41" t="s">
        <v>52</v>
      </c>
      <c r="J26" s="41" t="s">
        <v>53</v>
      </c>
      <c r="K26" s="41" t="s">
        <v>54</v>
      </c>
      <c r="L26" s="41" t="s">
        <v>55</v>
      </c>
      <c r="M26" s="41" t="s">
        <v>56</v>
      </c>
      <c r="N26" s="41" t="s">
        <v>57</v>
      </c>
      <c r="O26" s="41" t="s">
        <v>58</v>
      </c>
      <c r="P26" s="41" t="s">
        <v>59</v>
      </c>
      <c r="Q26" s="57" t="s">
        <v>60</v>
      </c>
    </row>
    <row r="27" spans="1:17" ht="28.5" customHeight="1">
      <c r="A27" s="10">
        <v>20</v>
      </c>
      <c r="B27" s="43" t="s">
        <v>61</v>
      </c>
      <c r="C27" s="44">
        <v>2</v>
      </c>
      <c r="D27" s="42">
        <v>2</v>
      </c>
      <c r="E27" s="42">
        <v>2</v>
      </c>
      <c r="F27" s="42">
        <v>2</v>
      </c>
      <c r="G27" s="42">
        <v>4</v>
      </c>
      <c r="H27" s="42">
        <v>2</v>
      </c>
      <c r="I27" s="42">
        <v>2</v>
      </c>
      <c r="J27" s="42">
        <v>2</v>
      </c>
      <c r="K27" s="42">
        <v>2</v>
      </c>
      <c r="L27" s="42">
        <v>2</v>
      </c>
      <c r="M27" s="49">
        <v>1</v>
      </c>
      <c r="N27" s="49">
        <v>0</v>
      </c>
      <c r="O27" s="42">
        <v>2</v>
      </c>
      <c r="P27" s="42">
        <v>2</v>
      </c>
      <c r="Q27" s="58">
        <v>27</v>
      </c>
    </row>
    <row r="28" spans="1:17" ht="28.5" customHeight="1">
      <c r="A28" s="45" t="s">
        <v>62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30" spans="3:16" ht="13.5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 ht="13.5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/>
  <mergeCells count="5">
    <mergeCell ref="A1:Q1"/>
    <mergeCell ref="A28:Q28"/>
    <mergeCell ref="A7:A8"/>
    <mergeCell ref="A23:A24"/>
    <mergeCell ref="A2:Q4"/>
  </mergeCells>
  <printOptions/>
  <pageMargins left="0.35" right="0.31875" top="0.747916666666667" bottom="0.747916666666667" header="0.314583333333333" footer="0.314583333333333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王瑶</cp:lastModifiedBy>
  <cp:lastPrinted>2020-01-10T01:30:00Z</cp:lastPrinted>
  <dcterms:created xsi:type="dcterms:W3CDTF">2006-09-13T11:21:00Z</dcterms:created>
  <dcterms:modified xsi:type="dcterms:W3CDTF">2023-02-20T09:35:18Z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  <property fmtid="{D5CDD505-2E9C-101B-9397-08002B2CF9AE}" pid="4" name="I">
    <vt:lpwstr>D3F4D8E278A44FA58B1EF014FDED791E</vt:lpwstr>
  </property>
</Properties>
</file>